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5880" activeTab="0"/>
  </bookViews>
  <sheets>
    <sheet name="Dot 1" sheetId="1" r:id="rId1"/>
    <sheet name="Sheet15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<sst xmlns="http://schemas.openxmlformats.org/spreadsheetml/2006/main" count="74" uniqueCount="66">
  <si>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THỜI GIAN</t>
  </si>
  <si>
    <t>KHỐI/LỚP</t>
  </si>
  <si>
    <t>SỐ PH</t>
  </si>
  <si>
    <t>ĐIỀU HÀNH</t>
  </si>
  <si>
    <t>CA THI</t>
  </si>
  <si>
    <t>PHÒNG THI</t>
  </si>
  <si>
    <t>THƯ KÍ</t>
  </si>
  <si>
    <t>TRƯỜNG ĐẠI HỌC HÀ TĨNH</t>
  </si>
  <si>
    <t>KT. HIỆU TRƯỞNG</t>
  </si>
  <si>
    <t>PHÓ HIỆU TRƯỞNG</t>
  </si>
  <si>
    <t>ỦY BAN NHÂN DÂN TỈNH HÀ TĨNH</t>
  </si>
  <si>
    <t>Số:          /LT-KTĐBCL</t>
  </si>
  <si>
    <t>SỐ SV</t>
  </si>
  <si>
    <t>KT HIỆU TRƯỞNG</t>
  </si>
  <si>
    <t xml:space="preserve"> - Để tránh lộn xộn, yêu cầu sinh viên đến đúng giờ quy định</t>
  </si>
  <si>
    <t xml:space="preserve"> - Những sai sót, vướng mắc yêu cầu các đơn vị báo cáo về phòng KT&amp;ĐBCL kịp thời.</t>
  </si>
  <si>
    <t xml:space="preserve"> - Như điều động CBCT</t>
  </si>
  <si>
    <t>TS Cao Thành Lê</t>
  </si>
  <si>
    <t xml:space="preserve"> - Phòng Thanh tra</t>
  </si>
  <si>
    <t xml:space="preserve"> - Lưu KTĐBCL</t>
  </si>
  <si>
    <t>ĐIỀU ĐỘNG COI THI</t>
  </si>
  <si>
    <t xml:space="preserve">Ghi chú:   </t>
  </si>
  <si>
    <t xml:space="preserve"> - Thời gian :</t>
  </si>
  <si>
    <t xml:space="preserve"> - Phòng quản trị</t>
  </si>
  <si>
    <t>Tin học</t>
  </si>
  <si>
    <t>GIÁM SÁT</t>
  </si>
  <si>
    <t xml:space="preserve"> - Sáng:  Ca 1:  7 giờ 00 phút  </t>
  </si>
  <si>
    <t xml:space="preserve"> - Chiều: Ca 1: 13 giờ 30 phút</t>
  </si>
  <si>
    <t>MÔN</t>
  </si>
  <si>
    <t>Phòng TH Tin 401,402,502,503</t>
  </si>
  <si>
    <t>Khoa KTCN 
cử 8 CBCT</t>
  </si>
  <si>
    <t>Đ/c Thiều Hoa</t>
  </si>
  <si>
    <t>Quang</t>
  </si>
  <si>
    <t>Bình</t>
  </si>
  <si>
    <t>Hương</t>
  </si>
  <si>
    <t>Duyên</t>
  </si>
  <si>
    <t>6 XD</t>
  </si>
  <si>
    <t>6A,B,C -Mầm non; 6 TH</t>
  </si>
  <si>
    <t>7D Luật, 6 Luật</t>
  </si>
  <si>
    <t>6 Toán, 6 KHMT, 7 KHMT</t>
  </si>
  <si>
    <t>6 SPA, 6NNA, 7 NNA</t>
  </si>
  <si>
    <t>6A,B Kế toán; 6 TCNH; 
6 QTKD; 6 DL; 7A TCNH; 7A KT;</t>
  </si>
  <si>
    <t>Sáng CN 25/12/16</t>
  </si>
  <si>
    <t>7XD</t>
  </si>
  <si>
    <t>7A MN; 8 TH; 21 MN; 21 TH</t>
  </si>
  <si>
    <t>8DL; 21KT</t>
  </si>
  <si>
    <t>7A GDCT; 7C Luật</t>
  </si>
  <si>
    <t>Lý</t>
  </si>
  <si>
    <t>Hà Tĩnh, ngày 19 tháng 12 năm 2016</t>
  </si>
  <si>
    <t xml:space="preserve"> </t>
  </si>
  <si>
    <t>MÔN THI:  TIN HỌC ( CHUẨN ĐẦU RA)</t>
  </si>
  <si>
    <t xml:space="preserve">LỊCH THI VÀ ĐIỀU ĐỘNG CÁN BỘ COI THI  LẦN 2    </t>
  </si>
  <si>
    <t>NĂM HỌC 2016 - 2017  (CƠ SỞ III)</t>
  </si>
  <si>
    <t>Chiều CN 25/12/16</t>
  </si>
  <si>
    <t xml:space="preserve">6A,B,C -Mầm non; </t>
  </si>
  <si>
    <t>7A TCNH</t>
  </si>
  <si>
    <t>Phòng TH Tin 502,503</t>
  </si>
  <si>
    <t>Chiều thứ 7
24/12/16</t>
  </si>
  <si>
    <t>Khoa KTCN 
cử 4 CBCT</t>
  </si>
  <si>
    <t>6A,B Kế toán; 6 TCNH; 
6 QTKD; 6 DL; 7A KT;</t>
  </si>
  <si>
    <t>6 Toán, 6 KHMT</t>
  </si>
  <si>
    <t>6 Luật</t>
  </si>
  <si>
    <t>6 SPA, 6NNA</t>
  </si>
  <si>
    <t>7D Luật</t>
  </si>
  <si>
    <t>21MN; 21TH</t>
  </si>
  <si>
    <t>21 KT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</si>
</sst>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i/>
      <sz val="13"/>
      <name val=".VnTime"/>
      <family val="2"/>
    </font>
    <font>
      <b/>
      <sz val="15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7" fillId="0" borderId="0" xfId="61">
      <alignment/>
      <protection/>
    </xf>
    <xf numFmtId="0" fontId="21" fillId="0" borderId="0" xfId="58" applyFont="1" applyAlignment="1">
      <alignment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0" fontId="1" fillId="0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27" fillId="0" borderId="0" xfId="61" applyAlignment="1">
      <alignment vertical="center"/>
      <protection/>
    </xf>
    <xf numFmtId="0" fontId="27" fillId="0" borderId="0" xfId="61" applyAlignment="1">
      <alignment horizontal="center"/>
      <protection/>
    </xf>
    <xf numFmtId="0" fontId="27" fillId="0" borderId="0" xfId="61" applyAlignment="1">
      <alignment/>
      <protection/>
    </xf>
    <xf numFmtId="0" fontId="30" fillId="0" borderId="0" xfId="61" applyFont="1" applyAlignment="1">
      <alignment horizontal="center"/>
      <protection/>
    </xf>
    <xf numFmtId="0" fontId="26" fillId="0" borderId="0" xfId="61" applyFont="1" applyAlignment="1">
      <alignment horizontal="left"/>
      <protection/>
    </xf>
    <xf numFmtId="0" fontId="28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left"/>
      <protection/>
    </xf>
    <xf numFmtId="0" fontId="0" fillId="0" borderId="0" xfId="61" applyFont="1" applyAlignment="1">
      <alignment horizontal="left" vertical="center"/>
      <protection/>
    </xf>
    <xf numFmtId="0" fontId="2" fillId="0" borderId="0" xfId="61" applyFont="1" applyAlignment="1">
      <alignment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left"/>
      <protection/>
    </xf>
    <xf numFmtId="0" fontId="27" fillId="0" borderId="0" xfId="61" applyFill="1" applyAlignment="1">
      <alignment horizontal="center"/>
      <protection/>
    </xf>
    <xf numFmtId="0" fontId="27" fillId="0" borderId="0" xfId="61" applyFill="1">
      <alignment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Alignment="1">
      <alignment vertical="center" wrapText="1"/>
      <protection/>
    </xf>
    <xf numFmtId="0" fontId="3" fillId="0" borderId="0" xfId="61" applyFont="1" applyAlignment="1">
      <alignment horizontal="left"/>
      <protection/>
    </xf>
    <xf numFmtId="0" fontId="27" fillId="0" borderId="0" xfId="61" applyFont="1" applyFill="1" applyAlignment="1">
      <alignment horizontal="center"/>
      <protection/>
    </xf>
    <xf numFmtId="0" fontId="3" fillId="0" borderId="0" xfId="61" applyFont="1">
      <alignment/>
      <protection/>
    </xf>
    <xf numFmtId="0" fontId="25" fillId="0" borderId="0" xfId="61" applyFont="1" applyFill="1" applyAlignment="1">
      <alignment horizontal="center" vertical="center"/>
      <protection/>
    </xf>
    <xf numFmtId="0" fontId="27" fillId="0" borderId="0" xfId="61" applyFill="1" applyAlignment="1">
      <alignment/>
      <protection/>
    </xf>
    <xf numFmtId="0" fontId="2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27" fillId="0" borderId="0" xfId="61" applyBorder="1" applyAlignment="1">
      <alignment horizontal="center"/>
      <protection/>
    </xf>
    <xf numFmtId="0" fontId="27" fillId="0" borderId="0" xfId="61" applyFill="1" applyBorder="1" applyAlignment="1">
      <alignment horizontal="center"/>
      <protection/>
    </xf>
    <xf numFmtId="0" fontId="1" fillId="0" borderId="0" xfId="61" applyFont="1" applyBorder="1" applyAlignment="1">
      <alignment horizontal="center" vertical="center"/>
      <protection/>
    </xf>
    <xf numFmtId="0" fontId="27" fillId="0" borderId="0" xfId="61" applyFill="1" applyBorder="1">
      <alignment/>
      <protection/>
    </xf>
    <xf numFmtId="0" fontId="27" fillId="0" borderId="0" xfId="61" applyFont="1" applyFill="1" applyBorder="1" applyAlignment="1">
      <alignment horizontal="center"/>
      <protection/>
    </xf>
    <xf numFmtId="0" fontId="27" fillId="0" borderId="0" xfId="61" applyBorder="1">
      <alignment/>
      <protection/>
    </xf>
    <xf numFmtId="0" fontId="35" fillId="0" borderId="10" xfId="61" applyFont="1" applyBorder="1" applyAlignment="1">
      <alignment vertical="center"/>
      <protection/>
    </xf>
    <xf numFmtId="0" fontId="35" fillId="0" borderId="0" xfId="61" applyFont="1" applyBorder="1" applyAlignment="1">
      <alignment vertical="center"/>
      <protection/>
    </xf>
    <xf numFmtId="0" fontId="27" fillId="0" borderId="0" xfId="61" applyBorder="1" applyAlignment="1">
      <alignment vertical="center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27" fillId="0" borderId="0" xfId="61" applyFill="1" applyAlignment="1">
      <alignment horizontal="center" vertical="center"/>
      <protection/>
    </xf>
    <xf numFmtId="0" fontId="27" fillId="0" borderId="0" xfId="6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27" fillId="0" borderId="0" xfId="61" applyFill="1" applyBorder="1" applyAlignment="1">
      <alignment horizontal="center" vertical="center"/>
      <protection/>
    </xf>
    <xf numFmtId="0" fontId="1" fillId="0" borderId="0" xfId="61" applyFont="1" applyFill="1" applyAlignment="1">
      <alignment horizontal="center" vertical="center" wrapText="1"/>
      <protection/>
    </xf>
    <xf numFmtId="0" fontId="1" fillId="0" borderId="12" xfId="63" applyFont="1" applyFill="1" applyBorder="1">
      <alignment/>
      <protection/>
    </xf>
    <xf numFmtId="0" fontId="1" fillId="0" borderId="13" xfId="63" applyFont="1" applyFill="1" applyBorder="1">
      <alignment/>
      <protection/>
    </xf>
    <xf numFmtId="0" fontId="1" fillId="0" borderId="0" xfId="57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1" fillId="0" borderId="15" xfId="63" applyFont="1" applyFill="1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27" fillId="0" borderId="0" xfId="61" applyFont="1">
      <alignment/>
      <protection/>
    </xf>
    <xf numFmtId="0" fontId="1" fillId="0" borderId="0" xfId="0" applyFont="1" applyAlignment="1">
      <alignment/>
    </xf>
    <xf numFmtId="0" fontId="1" fillId="0" borderId="15" xfId="63" applyFont="1" applyFill="1" applyBorder="1" applyAlignment="1">
      <alignment wrapText="1"/>
      <protection/>
    </xf>
    <xf numFmtId="0" fontId="1" fillId="0" borderId="0" xfId="61" applyFont="1">
      <alignment/>
      <protection/>
    </xf>
    <xf numFmtId="0" fontId="1" fillId="0" borderId="14" xfId="57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0" fontId="1" fillId="0" borderId="16" xfId="63" applyFont="1" applyFill="1" applyBorder="1" applyAlignment="1">
      <alignment horizontal="center"/>
      <protection/>
    </xf>
    <xf numFmtId="0" fontId="1" fillId="0" borderId="15" xfId="63" applyFont="1" applyFill="1" applyBorder="1" applyAlignment="1">
      <alignment horizontal="center" wrapText="1"/>
      <protection/>
    </xf>
    <xf numFmtId="0" fontId="1" fillId="0" borderId="12" xfId="63" applyFont="1" applyFill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35" fillId="0" borderId="17" xfId="61" applyFont="1" applyBorder="1" applyAlignment="1">
      <alignment horizontal="center" vertical="center"/>
      <protection/>
    </xf>
    <xf numFmtId="0" fontId="35" fillId="0" borderId="16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1" fillId="0" borderId="17" xfId="61" applyFont="1" applyFill="1" applyBorder="1" applyAlignment="1">
      <alignment horizontal="center" vertical="center" wrapText="1"/>
      <protection/>
    </xf>
    <xf numFmtId="0" fontId="31" fillId="0" borderId="16" xfId="61" applyFont="1" applyFill="1" applyBorder="1" applyAlignment="1">
      <alignment horizontal="center" vertical="center" wrapText="1"/>
      <protection/>
    </xf>
    <xf numFmtId="0" fontId="3" fillId="0" borderId="17" xfId="61" applyNumberFormat="1" applyFont="1" applyFill="1" applyBorder="1" applyAlignment="1">
      <alignment horizontal="center" vertical="center" wrapText="1"/>
      <protection/>
    </xf>
    <xf numFmtId="0" fontId="3" fillId="0" borderId="16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29" fillId="0" borderId="0" xfId="61" applyFont="1" applyAlignment="1">
      <alignment horizont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1" fillId="0" borderId="0" xfId="61" applyFont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2" xfId="61" applyNumberFormat="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1" fillId="0" borderId="27" xfId="6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22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1" fillId="0" borderId="24" xfId="61" applyFont="1" applyFill="1" applyBorder="1" applyAlignment="1">
      <alignment horizontal="center" vertical="center" wrapText="1"/>
      <protection/>
    </xf>
    <xf numFmtId="0" fontId="1" fillId="0" borderId="25" xfId="61" applyFont="1" applyFill="1" applyBorder="1" applyAlignment="1">
      <alignment horizontal="center" vertical="center" wrapText="1"/>
      <protection/>
    </xf>
    <xf numFmtId="0" fontId="1" fillId="0" borderId="26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 4 2" xfId="62"/>
    <cellStyle name="Normal_2013-201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228600</xdr:rowOff>
    </xdr:from>
    <xdr:to>
      <xdr:col>2</xdr:col>
      <xdr:colOff>1114425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71525" y="5334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B22" sqref="B22"/>
    </sheetView>
  </sheetViews>
  <sheetFormatPr defaultColWidth="8.796875" defaultRowHeight="15"/>
  <cols>
    <col min="1" max="1" width="7.69921875" style="1" customWidth="1"/>
    <col min="2" max="2" width="4.19921875" style="9" customWidth="1"/>
    <col min="3" max="3" width="19.59765625" style="10" customWidth="1"/>
    <col min="4" max="4" width="24.5" style="20" customWidth="1"/>
    <col min="5" max="5" width="3.59765625" style="9" customWidth="1"/>
    <col min="6" max="6" width="16.3984375" style="11" customWidth="1"/>
    <col min="7" max="7" width="3.69921875" style="8" customWidth="1"/>
    <col min="8" max="8" width="7.09765625" style="1" customWidth="1"/>
    <col min="9" max="9" width="8.09765625" style="1" customWidth="1"/>
    <col min="10" max="10" width="6.5" style="1" customWidth="1"/>
    <col min="11" max="11" width="3.3984375" style="1" customWidth="1"/>
    <col min="12" max="12" width="0.203125" style="1" customWidth="1"/>
    <col min="13" max="13" width="3.09765625" style="1" hidden="1" customWidth="1"/>
    <col min="14" max="14" width="2.8984375" style="1" hidden="1" customWidth="1"/>
    <col min="15" max="15" width="3" style="1" hidden="1" customWidth="1"/>
    <col min="16" max="16" width="2.8984375" style="1" hidden="1" customWidth="1"/>
    <col min="17" max="17" width="2.69921875" style="1" customWidth="1"/>
    <col min="18" max="18" width="5.09765625" style="1" customWidth="1"/>
    <col min="19" max="19" width="8" style="1" customWidth="1"/>
    <col min="20" max="16384" width="9" style="1" customWidth="1"/>
  </cols>
  <sheetData>
    <row r="1" spans="1:19" ht="24" customHeight="1">
      <c r="A1" s="72" t="s">
        <v>10</v>
      </c>
      <c r="B1" s="72"/>
      <c r="C1" s="72"/>
      <c r="D1" s="88" t="s">
        <v>51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20" ht="21.75" customHeight="1">
      <c r="A2" s="71" t="s">
        <v>7</v>
      </c>
      <c r="B2" s="71"/>
      <c r="C2" s="71"/>
      <c r="D2" s="89" t="s">
        <v>50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2"/>
    </row>
    <row r="3" spans="1:19" ht="18" customHeight="1">
      <c r="A3" s="3"/>
      <c r="B3" s="3"/>
      <c r="C3" s="4"/>
      <c r="D3" s="90" t="s">
        <v>52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3" ht="15.75" customHeight="1">
      <c r="A4" s="70" t="s">
        <v>11</v>
      </c>
      <c r="B4" s="70"/>
      <c r="C4" s="70"/>
    </row>
    <row r="5" spans="1:19" ht="15.75" customHeight="1">
      <c r="A5" s="5"/>
      <c r="B5" s="5"/>
      <c r="C5" s="6"/>
      <c r="D5" s="47"/>
      <c r="E5" s="5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 customHeight="1">
      <c r="A6" s="79" t="s">
        <v>0</v>
      </c>
      <c r="B6" s="80" t="s">
        <v>4</v>
      </c>
      <c r="C6" s="79" t="s">
        <v>28</v>
      </c>
      <c r="D6" s="79" t="s">
        <v>1</v>
      </c>
      <c r="E6" s="79" t="s">
        <v>2</v>
      </c>
      <c r="F6" s="86" t="s">
        <v>5</v>
      </c>
      <c r="G6" s="97" t="s">
        <v>12</v>
      </c>
      <c r="H6" s="86" t="s">
        <v>3</v>
      </c>
      <c r="I6" s="86" t="s">
        <v>25</v>
      </c>
      <c r="J6" s="86" t="s">
        <v>6</v>
      </c>
      <c r="K6" s="91" t="s">
        <v>20</v>
      </c>
      <c r="L6" s="92"/>
      <c r="M6" s="92"/>
      <c r="N6" s="92"/>
      <c r="O6" s="92"/>
      <c r="P6" s="92"/>
      <c r="Q6" s="92"/>
      <c r="R6" s="92"/>
      <c r="S6" s="93"/>
    </row>
    <row r="7" spans="1:19" ht="23.25" customHeight="1" thickBot="1">
      <c r="A7" s="69"/>
      <c r="B7" s="81"/>
      <c r="C7" s="69"/>
      <c r="D7" s="69"/>
      <c r="E7" s="69"/>
      <c r="F7" s="87"/>
      <c r="G7" s="87"/>
      <c r="H7" s="87"/>
      <c r="I7" s="87"/>
      <c r="J7" s="87"/>
      <c r="K7" s="94"/>
      <c r="L7" s="95"/>
      <c r="M7" s="95"/>
      <c r="N7" s="95"/>
      <c r="O7" s="95"/>
      <c r="P7" s="95"/>
      <c r="Q7" s="95"/>
      <c r="R7" s="95"/>
      <c r="S7" s="96"/>
    </row>
    <row r="8" spans="1:19" ht="23.25" customHeight="1" thickTop="1">
      <c r="A8" s="82" t="s">
        <v>57</v>
      </c>
      <c r="B8" s="84">
        <v>1</v>
      </c>
      <c r="C8" s="68" t="s">
        <v>24</v>
      </c>
      <c r="D8" s="62" t="s">
        <v>54</v>
      </c>
      <c r="E8" s="68">
        <v>2</v>
      </c>
      <c r="F8" s="68" t="s">
        <v>56</v>
      </c>
      <c r="G8" s="60">
        <v>28</v>
      </c>
      <c r="H8" s="68" t="s">
        <v>31</v>
      </c>
      <c r="I8" s="68" t="s">
        <v>33</v>
      </c>
      <c r="J8" s="68" t="s">
        <v>35</v>
      </c>
      <c r="K8" s="105" t="s">
        <v>58</v>
      </c>
      <c r="L8" s="106"/>
      <c r="M8" s="106"/>
      <c r="N8" s="106"/>
      <c r="O8" s="106"/>
      <c r="P8" s="106"/>
      <c r="Q8" s="106"/>
      <c r="R8" s="106"/>
      <c r="S8" s="107"/>
    </row>
    <row r="9" spans="1:19" ht="23.25" customHeight="1" thickBot="1">
      <c r="A9" s="83"/>
      <c r="B9" s="85"/>
      <c r="C9" s="69"/>
      <c r="D9" s="51" t="s">
        <v>55</v>
      </c>
      <c r="E9" s="69"/>
      <c r="F9" s="69"/>
      <c r="G9" s="52">
        <v>46</v>
      </c>
      <c r="H9" s="69"/>
      <c r="I9" s="69"/>
      <c r="J9" s="69"/>
      <c r="K9" s="94"/>
      <c r="L9" s="95"/>
      <c r="M9" s="95"/>
      <c r="N9" s="95"/>
      <c r="O9" s="95"/>
      <c r="P9" s="95"/>
      <c r="Q9" s="95"/>
      <c r="R9" s="95"/>
      <c r="S9" s="96"/>
    </row>
    <row r="10" spans="1:19" ht="15.75" customHeight="1" thickTop="1">
      <c r="A10" s="98" t="s">
        <v>42</v>
      </c>
      <c r="B10" s="73">
        <v>1</v>
      </c>
      <c r="C10" s="77" t="s">
        <v>24</v>
      </c>
      <c r="D10" s="63" t="s">
        <v>61</v>
      </c>
      <c r="E10" s="74">
        <v>4</v>
      </c>
      <c r="F10" s="74" t="s">
        <v>29</v>
      </c>
      <c r="G10" s="54">
        <v>4</v>
      </c>
      <c r="H10" s="74" t="s">
        <v>31</v>
      </c>
      <c r="I10" s="74" t="s">
        <v>32</v>
      </c>
      <c r="J10" s="74" t="s">
        <v>47</v>
      </c>
      <c r="K10" s="108" t="s">
        <v>30</v>
      </c>
      <c r="L10" s="70"/>
      <c r="M10" s="70"/>
      <c r="N10" s="70"/>
      <c r="O10" s="70"/>
      <c r="P10" s="70"/>
      <c r="Q10" s="70"/>
      <c r="R10" s="70"/>
      <c r="S10" s="109"/>
    </row>
    <row r="11" spans="1:19" ht="15.75" customHeight="1">
      <c r="A11" s="99"/>
      <c r="B11" s="74"/>
      <c r="C11" s="77"/>
      <c r="D11" s="64" t="s">
        <v>36</v>
      </c>
      <c r="E11" s="74"/>
      <c r="F11" s="74"/>
      <c r="G11" s="54">
        <v>13</v>
      </c>
      <c r="H11" s="74"/>
      <c r="I11" s="74"/>
      <c r="J11" s="74"/>
      <c r="K11" s="108"/>
      <c r="L11" s="70"/>
      <c r="M11" s="70"/>
      <c r="N11" s="70"/>
      <c r="O11" s="70"/>
      <c r="P11" s="70"/>
      <c r="Q11" s="70"/>
      <c r="R11" s="70"/>
      <c r="S11" s="109"/>
    </row>
    <row r="12" spans="1:22" ht="34.5" customHeight="1">
      <c r="A12" s="99"/>
      <c r="B12" s="74"/>
      <c r="C12" s="77"/>
      <c r="D12" s="65" t="s">
        <v>59</v>
      </c>
      <c r="E12" s="74"/>
      <c r="F12" s="74"/>
      <c r="G12" s="54">
        <v>78</v>
      </c>
      <c r="H12" s="74"/>
      <c r="I12" s="74"/>
      <c r="J12" s="74"/>
      <c r="K12" s="108"/>
      <c r="L12" s="70"/>
      <c r="M12" s="70"/>
      <c r="N12" s="70"/>
      <c r="O12" s="70"/>
      <c r="P12" s="70"/>
      <c r="Q12" s="70"/>
      <c r="R12" s="70"/>
      <c r="S12" s="109"/>
      <c r="V12" s="55" t="s">
        <v>49</v>
      </c>
    </row>
    <row r="13" spans="1:19" ht="15.75" customHeight="1">
      <c r="A13" s="99"/>
      <c r="B13" s="74"/>
      <c r="C13" s="77"/>
      <c r="D13" s="66" t="s">
        <v>60</v>
      </c>
      <c r="E13" s="74"/>
      <c r="F13" s="74"/>
      <c r="G13" s="54">
        <v>21</v>
      </c>
      <c r="H13" s="74"/>
      <c r="I13" s="74"/>
      <c r="J13" s="74"/>
      <c r="K13" s="108"/>
      <c r="L13" s="70"/>
      <c r="M13" s="70"/>
      <c r="N13" s="70"/>
      <c r="O13" s="70"/>
      <c r="P13" s="70"/>
      <c r="Q13" s="70"/>
      <c r="R13" s="70"/>
      <c r="S13" s="109"/>
    </row>
    <row r="14" spans="1:19" ht="15.75" customHeight="1" thickBot="1">
      <c r="A14" s="99"/>
      <c r="B14" s="74"/>
      <c r="C14" s="77"/>
      <c r="D14" s="67" t="s">
        <v>62</v>
      </c>
      <c r="E14" s="74"/>
      <c r="F14" s="74"/>
      <c r="G14" s="54">
        <v>31</v>
      </c>
      <c r="H14" s="74"/>
      <c r="I14" s="74"/>
      <c r="J14" s="75"/>
      <c r="K14" s="110"/>
      <c r="L14" s="111"/>
      <c r="M14" s="111"/>
      <c r="N14" s="111"/>
      <c r="O14" s="111"/>
      <c r="P14" s="111"/>
      <c r="Q14" s="111"/>
      <c r="R14" s="111"/>
      <c r="S14" s="112"/>
    </row>
    <row r="15" spans="1:19" ht="15.75" customHeight="1" thickTop="1">
      <c r="A15" s="98" t="s">
        <v>53</v>
      </c>
      <c r="B15" s="73">
        <v>1</v>
      </c>
      <c r="C15" s="76" t="s">
        <v>24</v>
      </c>
      <c r="D15" s="62" t="s">
        <v>63</v>
      </c>
      <c r="E15" s="73">
        <v>4</v>
      </c>
      <c r="F15" s="73" t="s">
        <v>29</v>
      </c>
      <c r="G15" s="42">
        <v>29</v>
      </c>
      <c r="H15" s="73" t="s">
        <v>31</v>
      </c>
      <c r="I15" s="73" t="s">
        <v>32</v>
      </c>
      <c r="J15" s="73" t="s">
        <v>34</v>
      </c>
      <c r="K15" s="113" t="s">
        <v>30</v>
      </c>
      <c r="L15" s="114"/>
      <c r="M15" s="114"/>
      <c r="N15" s="114"/>
      <c r="O15" s="114"/>
      <c r="P15" s="114"/>
      <c r="Q15" s="114"/>
      <c r="R15" s="114"/>
      <c r="S15" s="115"/>
    </row>
    <row r="16" spans="1:19" ht="15.75" customHeight="1">
      <c r="A16" s="99"/>
      <c r="B16" s="74"/>
      <c r="C16" s="77"/>
      <c r="D16" s="63" t="s">
        <v>64</v>
      </c>
      <c r="E16" s="74"/>
      <c r="F16" s="74"/>
      <c r="G16" s="54">
        <v>63</v>
      </c>
      <c r="H16" s="74"/>
      <c r="I16" s="74"/>
      <c r="J16" s="74"/>
      <c r="K16" s="108"/>
      <c r="L16" s="70"/>
      <c r="M16" s="70"/>
      <c r="N16" s="70"/>
      <c r="O16" s="70"/>
      <c r="P16" s="70"/>
      <c r="Q16" s="70"/>
      <c r="R16" s="70"/>
      <c r="S16" s="109"/>
    </row>
    <row r="17" spans="1:19" ht="15.75" customHeight="1">
      <c r="A17" s="99"/>
      <c r="B17" s="74"/>
      <c r="C17" s="77"/>
      <c r="D17" s="63" t="s">
        <v>43</v>
      </c>
      <c r="E17" s="74"/>
      <c r="F17" s="74"/>
      <c r="G17" s="54">
        <v>29</v>
      </c>
      <c r="H17" s="74"/>
      <c r="I17" s="74"/>
      <c r="J17" s="74"/>
      <c r="K17" s="108"/>
      <c r="L17" s="70"/>
      <c r="M17" s="70"/>
      <c r="N17" s="70"/>
      <c r="O17" s="70"/>
      <c r="P17" s="70"/>
      <c r="Q17" s="70"/>
      <c r="R17" s="70"/>
      <c r="S17" s="109"/>
    </row>
    <row r="18" spans="1:19" ht="15.75" customHeight="1" thickBot="1">
      <c r="A18" s="100"/>
      <c r="B18" s="75"/>
      <c r="C18" s="78"/>
      <c r="D18" s="61" t="s">
        <v>65</v>
      </c>
      <c r="E18" s="75"/>
      <c r="F18" s="75"/>
      <c r="G18" s="59">
        <v>14</v>
      </c>
      <c r="H18" s="75"/>
      <c r="I18" s="75"/>
      <c r="J18" s="75"/>
      <c r="K18" s="110"/>
      <c r="L18" s="111"/>
      <c r="M18" s="111"/>
      <c r="N18" s="111"/>
      <c r="O18" s="111"/>
      <c r="P18" s="111"/>
      <c r="Q18" s="111"/>
      <c r="R18" s="111"/>
      <c r="S18" s="112"/>
    </row>
    <row r="19" spans="1:21" ht="12.75" customHeight="1" thickTop="1">
      <c r="A19" s="24"/>
      <c r="B19" s="40"/>
      <c r="C19" s="39"/>
      <c r="D19" s="47"/>
      <c r="E19" s="14"/>
      <c r="F19" s="25"/>
      <c r="G19" s="43"/>
      <c r="S19" s="23"/>
      <c r="U19" s="1">
        <f>39+24</f>
        <v>63</v>
      </c>
    </row>
    <row r="20" spans="1:19" ht="0.75" customHeight="1" hidden="1">
      <c r="A20" s="26"/>
      <c r="B20" s="27"/>
      <c r="C20" s="38"/>
      <c r="D20" s="47"/>
      <c r="E20" s="14"/>
      <c r="F20" s="14"/>
      <c r="G20" s="44"/>
      <c r="H20" s="21"/>
      <c r="I20" s="21"/>
      <c r="J20" s="20"/>
      <c r="K20" s="29"/>
      <c r="L20" s="18" t="s">
        <v>13</v>
      </c>
      <c r="M20" s="18"/>
      <c r="N20" s="18"/>
      <c r="O20" s="18"/>
      <c r="P20" s="18"/>
      <c r="Q20" s="18"/>
      <c r="R20" s="18"/>
      <c r="S20" s="5"/>
    </row>
    <row r="21" spans="1:18" ht="16.5">
      <c r="A21" s="12" t="s">
        <v>21</v>
      </c>
      <c r="B21" s="13"/>
      <c r="C21" s="6"/>
      <c r="D21" s="50"/>
      <c r="E21" s="34"/>
      <c r="F21" s="34"/>
      <c r="G21" s="45"/>
      <c r="H21" s="102" t="s">
        <v>48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15.75">
      <c r="A22" s="15" t="s">
        <v>22</v>
      </c>
      <c r="B22" s="16"/>
      <c r="C22" s="17" t="s">
        <v>26</v>
      </c>
      <c r="D22" s="50"/>
      <c r="E22" s="32"/>
      <c r="F22" s="34"/>
      <c r="G22" s="45"/>
      <c r="H22" s="104" t="s">
        <v>8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2:18" ht="15.75">
      <c r="B23" s="8"/>
      <c r="C23" s="17" t="s">
        <v>27</v>
      </c>
      <c r="D23" s="50"/>
      <c r="E23" s="34"/>
      <c r="F23" s="34"/>
      <c r="G23" s="45"/>
      <c r="H23" s="104" t="s">
        <v>9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15.75">
      <c r="A24" s="19" t="s">
        <v>14</v>
      </c>
      <c r="B24" s="16"/>
      <c r="D24" s="50"/>
      <c r="E24" s="34"/>
      <c r="F24" s="34"/>
      <c r="G24" s="45"/>
      <c r="H24" s="34"/>
      <c r="I24" s="34"/>
      <c r="J24" s="33"/>
      <c r="K24" s="33"/>
      <c r="L24" s="35"/>
      <c r="M24" s="35"/>
      <c r="N24" s="35"/>
      <c r="O24" s="35"/>
      <c r="P24" s="35"/>
      <c r="Q24" s="35"/>
      <c r="R24" s="35"/>
    </row>
    <row r="25" spans="1:18" ht="15.75">
      <c r="A25" s="19" t="s">
        <v>15</v>
      </c>
      <c r="B25" s="16"/>
      <c r="C25" s="22"/>
      <c r="D25" s="41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5.75">
      <c r="A26" s="24" t="s">
        <v>16</v>
      </c>
      <c r="B26" s="8"/>
      <c r="C26" s="22"/>
      <c r="D26" s="41"/>
      <c r="E26" s="34"/>
      <c r="F26" s="36"/>
      <c r="G26" s="4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5.75">
      <c r="A27" s="26" t="s">
        <v>23</v>
      </c>
      <c r="B27" s="27"/>
      <c r="C27" s="28"/>
      <c r="D27" s="47"/>
      <c r="E27" s="14"/>
      <c r="F27" s="14"/>
      <c r="G27" s="44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8"/>
    </row>
    <row r="28" spans="1:18" ht="16.5">
      <c r="A28" s="26" t="s">
        <v>18</v>
      </c>
      <c r="B28" s="30"/>
      <c r="C28" s="28"/>
      <c r="F28" s="20"/>
      <c r="G28" s="44"/>
      <c r="H28" s="101" t="s">
        <v>17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7" ht="15">
      <c r="A29" s="26" t="s">
        <v>19</v>
      </c>
      <c r="B29" s="31"/>
      <c r="C29" s="28"/>
      <c r="F29" s="20"/>
      <c r="G29" s="44"/>
    </row>
  </sheetData>
  <sheetProtection/>
  <mergeCells count="49">
    <mergeCell ref="K8:S9"/>
    <mergeCell ref="K10:S14"/>
    <mergeCell ref="K15:S18"/>
    <mergeCell ref="I10:I14"/>
    <mergeCell ref="J10:J14"/>
    <mergeCell ref="I15:I18"/>
    <mergeCell ref="J15:J18"/>
    <mergeCell ref="I8:I9"/>
    <mergeCell ref="J8:J9"/>
    <mergeCell ref="A15:A18"/>
    <mergeCell ref="A10:A14"/>
    <mergeCell ref="H28:R28"/>
    <mergeCell ref="H21:R21"/>
    <mergeCell ref="H27:Q27"/>
    <mergeCell ref="H22:R22"/>
    <mergeCell ref="H23:R23"/>
    <mergeCell ref="H15:H18"/>
    <mergeCell ref="H10:H14"/>
    <mergeCell ref="B10:B14"/>
    <mergeCell ref="K6:S7"/>
    <mergeCell ref="C10:C14"/>
    <mergeCell ref="G6:G7"/>
    <mergeCell ref="F10:F14"/>
    <mergeCell ref="F15:F18"/>
    <mergeCell ref="E10:E14"/>
    <mergeCell ref="E15:E18"/>
    <mergeCell ref="C8:C9"/>
    <mergeCell ref="E8:E9"/>
    <mergeCell ref="F8:F9"/>
    <mergeCell ref="B8:B9"/>
    <mergeCell ref="I6:I7"/>
    <mergeCell ref="D1:S1"/>
    <mergeCell ref="D2:S2"/>
    <mergeCell ref="D3:S3"/>
    <mergeCell ref="E6:E7"/>
    <mergeCell ref="F6:F7"/>
    <mergeCell ref="D6:D7"/>
    <mergeCell ref="H6:H7"/>
    <mergeCell ref="J6:J7"/>
    <mergeCell ref="H8:H9"/>
    <mergeCell ref="A4:C4"/>
    <mergeCell ref="A2:C2"/>
    <mergeCell ref="A1:C1"/>
    <mergeCell ref="B15:B18"/>
    <mergeCell ref="C15:C18"/>
    <mergeCell ref="A6:A7"/>
    <mergeCell ref="B6:B7"/>
    <mergeCell ref="C6:C7"/>
    <mergeCell ref="A8:A9"/>
  </mergeCells>
  <printOptions/>
  <pageMargins left="0.65" right="0" top="0.2" bottom="0" header="0.1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F18"/>
  <sheetViews>
    <sheetView zoomScalePageLayoutView="0" workbookViewId="0" topLeftCell="A7">
      <selection activeCell="E17" sqref="E17"/>
    </sheetView>
  </sheetViews>
  <sheetFormatPr defaultColWidth="8.796875" defaultRowHeight="15"/>
  <cols>
    <col min="1" max="3" width="9" style="56" customWidth="1"/>
    <col min="4" max="4" width="35.19921875" style="56" customWidth="1"/>
    <col min="5" max="5" width="15.09765625" style="56" customWidth="1"/>
    <col min="6" max="16384" width="9" style="56" customWidth="1"/>
  </cols>
  <sheetData>
    <row r="3" spans="4:6" ht="15.75">
      <c r="D3" s="56" t="s">
        <v>44</v>
      </c>
      <c r="F3" s="56">
        <f>46+40+39+24</f>
        <v>149</v>
      </c>
    </row>
    <row r="4" spans="4:6" ht="15.75">
      <c r="D4" s="56" t="s">
        <v>46</v>
      </c>
      <c r="F4" s="56">
        <f>29+9+36</f>
        <v>74</v>
      </c>
    </row>
    <row r="6" spans="4:6" ht="15.75">
      <c r="D6" s="56" t="s">
        <v>45</v>
      </c>
      <c r="F6" s="56">
        <f>12+14</f>
        <v>26</v>
      </c>
    </row>
    <row r="13" spans="4:5" ht="16.5" thickBot="1">
      <c r="D13" s="49" t="s">
        <v>37</v>
      </c>
      <c r="E13" s="56">
        <f>28+1</f>
        <v>29</v>
      </c>
    </row>
    <row r="14" spans="4:5" ht="16.5" thickTop="1">
      <c r="D14" s="53" t="s">
        <v>38</v>
      </c>
      <c r="E14" s="56">
        <f>29+4</f>
        <v>33</v>
      </c>
    </row>
    <row r="15" spans="4:5" ht="15.75">
      <c r="D15" s="53" t="s">
        <v>36</v>
      </c>
      <c r="E15" s="56">
        <f>13</f>
        <v>13</v>
      </c>
    </row>
    <row r="16" spans="4:5" ht="31.5">
      <c r="D16" s="57" t="s">
        <v>41</v>
      </c>
      <c r="E16" s="56">
        <f>17+18+46+43</f>
        <v>124</v>
      </c>
    </row>
    <row r="17" spans="4:5" ht="15.75">
      <c r="D17" s="48" t="s">
        <v>39</v>
      </c>
      <c r="E17" s="56">
        <f>11+9+30</f>
        <v>50</v>
      </c>
    </row>
    <row r="18" spans="4:5" ht="15.75">
      <c r="D18" s="58" t="s">
        <v>40</v>
      </c>
      <c r="E18" s="56">
        <f>31+14</f>
        <v>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219 TRAN PHU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Customer</cp:lastModifiedBy>
  <cp:lastPrinted>2016-12-19T08:09:14Z</cp:lastPrinted>
  <dcterms:created xsi:type="dcterms:W3CDTF">2008-11-17T14:54:18Z</dcterms:created>
  <dcterms:modified xsi:type="dcterms:W3CDTF">2016-12-22T01:09:52Z</dcterms:modified>
  <cp:category/>
  <cp:version/>
  <cp:contentType/>
  <cp:contentStatus/>
</cp:coreProperties>
</file>